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4240" windowHeight="13140"/>
  </bookViews>
  <sheets>
    <sheet name="ZEP" sheetId="3" r:id="rId1"/>
  </sheets>
  <externalReferences>
    <externalReference r:id="rId2"/>
  </externalReferences>
  <definedNames>
    <definedName name="_xlnm._FilterDatabase" localSheetId="0" hidden="1">ZEP!$B$4:$G$68</definedName>
    <definedName name="Print_Area" localSheetId="0">ZEP!$B$1:$D$70</definedName>
    <definedName name="Валюта">[1]Расходы!$C$1:$E$1</definedName>
    <definedName name="_xlnm.Print_Area" localSheetId="0">ZEP!$B$1:$D$69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3" l="1"/>
  <c r="G67" i="3"/>
  <c r="G66" i="3"/>
  <c r="G65" i="3"/>
  <c r="G63" i="3"/>
  <c r="G62" i="3"/>
  <c r="G61" i="3"/>
  <c r="G59" i="3"/>
  <c r="G58" i="3"/>
  <c r="G56" i="3"/>
  <c r="G55" i="3"/>
  <c r="G54" i="3"/>
  <c r="G52" i="3"/>
  <c r="G51" i="3"/>
  <c r="G48" i="3"/>
  <c r="G47" i="3"/>
  <c r="G45" i="3"/>
  <c r="G44" i="3"/>
  <c r="G43" i="3"/>
  <c r="G42" i="3"/>
  <c r="G40" i="3"/>
  <c r="G39" i="3"/>
  <c r="G37" i="3"/>
  <c r="G36" i="3"/>
  <c r="G35" i="3"/>
  <c r="G32" i="3"/>
  <c r="G31" i="3"/>
  <c r="G30" i="3"/>
  <c r="G28" i="3"/>
  <c r="G26" i="3"/>
  <c r="G25" i="3"/>
  <c r="G23" i="3"/>
  <c r="G21" i="3"/>
  <c r="G20" i="3"/>
  <c r="G19" i="3"/>
  <c r="G17" i="3"/>
  <c r="G16" i="3"/>
  <c r="G14" i="3"/>
  <c r="G13" i="3"/>
  <c r="G12" i="3"/>
  <c r="G10" i="3"/>
  <c r="G9" i="3"/>
  <c r="G6" i="3"/>
</calcChain>
</file>

<file path=xl/sharedStrings.xml><?xml version="1.0" encoding="utf-8"?>
<sst xmlns="http://schemas.openxmlformats.org/spreadsheetml/2006/main" count="155" uniqueCount="122">
  <si>
    <t xml:space="preserve">Наименование </t>
  </si>
  <si>
    <t xml:space="preserve">фасовка </t>
  </si>
  <si>
    <t>РРЦ</t>
  </si>
  <si>
    <t>Би-препараты: очистка и уход за стоками и очистными сооружениями</t>
  </si>
  <si>
    <t xml:space="preserve">5л </t>
  </si>
  <si>
    <t>0020CANAZIMF</t>
  </si>
  <si>
    <t xml:space="preserve">20л </t>
  </si>
  <si>
    <t>КЛИНИНГ</t>
  </si>
  <si>
    <t xml:space="preserve">Генеральная уборка </t>
  </si>
  <si>
    <t>0005FORMULA50</t>
  </si>
  <si>
    <t>0020AQUASOY</t>
  </si>
  <si>
    <t xml:space="preserve">AQUA SOJA универсальный низкощелочной универсальный обезжириватель на натуральной основе </t>
  </si>
  <si>
    <t xml:space="preserve">Универсальные  препараты </t>
  </si>
  <si>
    <t>0005VITAPIN</t>
  </si>
  <si>
    <t xml:space="preserve">VITA PIN (OP PERFECT) Универсальное моющее и ухаживающее средство с хвойным ароматом </t>
  </si>
  <si>
    <t>0005SUPERKLEAN</t>
  </si>
  <si>
    <t>SUPER KLEAN Универсальный многофункциональный экологически безопасный очиститель</t>
  </si>
  <si>
    <t>0005INOVSOL</t>
  </si>
  <si>
    <t xml:space="preserve">Очистка и защита элементов декора </t>
  </si>
  <si>
    <t>873801</t>
  </si>
  <si>
    <t xml:space="preserve">INOX CLEANER Полироль и очиститель для нержавеющей стали, аэрозоль 600 мл </t>
  </si>
  <si>
    <t>аэрозоль банка 600мл</t>
  </si>
  <si>
    <t>0020BRITESTAL27</t>
  </si>
  <si>
    <t xml:space="preserve">BRITE STALUM 27 Средство для очистки алюминия </t>
  </si>
  <si>
    <t xml:space="preserve">25 кг </t>
  </si>
  <si>
    <t xml:space="preserve">Кислотные очистители </t>
  </si>
  <si>
    <t>0020MEXPLUS(KG)</t>
  </si>
  <si>
    <t xml:space="preserve">BETOMEX PLUS  Средство для удаления цементного раствора с оборудования </t>
  </si>
  <si>
    <t>010210005001</t>
  </si>
  <si>
    <t>5 л</t>
  </si>
  <si>
    <t>0001FLCERFOXRTU</t>
  </si>
  <si>
    <t xml:space="preserve">1л , триггер </t>
  </si>
  <si>
    <t>Средства для защиты покрытий</t>
  </si>
  <si>
    <t>0020OLEOFLOR</t>
  </si>
  <si>
    <t xml:space="preserve">OLEOFLOR Пропитка на водной основе для каменных покрытий </t>
  </si>
  <si>
    <t>DR 20 l</t>
  </si>
  <si>
    <t xml:space="preserve">Очистка кондиционеров </t>
  </si>
  <si>
    <t>0001SPFOAMCLCLNR</t>
  </si>
  <si>
    <t xml:space="preserve">FOAMING COIL CLEANER NEW AERO Пена-спрей для очистки наружных блоков кондиционеров, аэрозоль банка 600мл </t>
  </si>
  <si>
    <t>0001AEVENTURE</t>
  </si>
  <si>
    <t>ZEPVENTURE original пена-спрей для очистки кондиционеров с дезинфицирующем эффектом,аэрозоль банка 600мл</t>
  </si>
  <si>
    <t>Специальные препараты для стирки и прачечной</t>
  </si>
  <si>
    <t>0005LAUNDRY777IT</t>
  </si>
  <si>
    <t xml:space="preserve">LAUNDRY 777 Универсальное жидкое средство для стирки с эффектом обновлением цвета </t>
  </si>
  <si>
    <t xml:space="preserve">Специальные препараты (очистка рук, стирка спецодежды и мойка автотранспорта) </t>
  </si>
  <si>
    <t>0020HYPERCLLTRS</t>
  </si>
  <si>
    <t xml:space="preserve">HYPER CLEAN  автошампунь для бесконтактной мойки грузового и тяжелого транспорта </t>
  </si>
  <si>
    <t>20л</t>
  </si>
  <si>
    <t>0020NEWPLUS</t>
  </si>
  <si>
    <t>NEW PLUS Автошампунь с полириующимэффектом</t>
  </si>
  <si>
    <t>M60324</t>
  </si>
  <si>
    <t xml:space="preserve">CHERRY BOMB Уникальная Абразивная моющая паста для рук с вишневым ароматом </t>
  </si>
  <si>
    <t>3,785л</t>
  </si>
  <si>
    <t xml:space="preserve">Пищевые производства и кухонные помещения </t>
  </si>
  <si>
    <t xml:space="preserve">конвейерные и смазки для оборудования </t>
  </si>
  <si>
    <t>0001SPSANITARYSP</t>
  </si>
  <si>
    <t xml:space="preserve">SANITARY SPRAY LUBRICANT (EU) Безсиликоновая смазка для применения в пищевой и фармацевтической промышленности, аэрозоль банка 600мл </t>
  </si>
  <si>
    <t>PRW1079</t>
  </si>
  <si>
    <t xml:space="preserve">SILFOOD Силиконовая смазка для применения в пищевой и фармацевтической промышленности, аэрозоль банка 600мл </t>
  </si>
  <si>
    <t>0001ZEP45FOOD</t>
  </si>
  <si>
    <t xml:space="preserve">ZEP 45 FOOD Проникающая смазка для оборудования в пищевой промышленности, аэрозоль банка 600мл </t>
  </si>
  <si>
    <t>СОРБЕНТЫ (аварийный сбор разливов и проливов)</t>
  </si>
  <si>
    <t>0030NATURSPRB</t>
  </si>
  <si>
    <t xml:space="preserve">мешок 35 л </t>
  </si>
  <si>
    <t>0030NETOSOL</t>
  </si>
  <si>
    <t xml:space="preserve">очистители </t>
  </si>
  <si>
    <t>0020N124</t>
  </si>
  <si>
    <t>N-124-WO неароматизированное щелочное  средство для гладких и пористых поверхностей в пищевой промышленности</t>
  </si>
  <si>
    <t>0005KDSNR4</t>
  </si>
  <si>
    <t xml:space="preserve">KDS 4  щелочной очиститель жировых и пригаревших загрязнений </t>
  </si>
  <si>
    <t>249420025001</t>
  </si>
  <si>
    <t>FS FORMULA 3685 безпенное кислотное моющее средство для пищевой промышленности</t>
  </si>
  <si>
    <t>Очистка стоков и канализации</t>
  </si>
  <si>
    <t>0001ALKDRAINOPNR</t>
  </si>
  <si>
    <t xml:space="preserve">ALKALINE DRAIN OPENER мощное щелочное средство для устранения засоров в трубах </t>
  </si>
  <si>
    <t xml:space="preserve">1л </t>
  </si>
  <si>
    <t>0001THERMA</t>
  </si>
  <si>
    <t>THERMA FLUID профессиональное кислотное средство для устранения засоров в трубах</t>
  </si>
  <si>
    <t xml:space="preserve">Смазки </t>
  </si>
  <si>
    <t xml:space="preserve">Смазки проникающие </t>
  </si>
  <si>
    <t xml:space="preserve">ZEP 45 AERO проникающая смазка, содержащая микронизированный ПТФЕ, аэрозоль банка 600мл </t>
  </si>
  <si>
    <t>0001ZEP45DF</t>
  </si>
  <si>
    <t xml:space="preserve">Смазки отпускающие </t>
  </si>
  <si>
    <t>025001</t>
  </si>
  <si>
    <t>887611</t>
  </si>
  <si>
    <t>ZEP 2000 NEW  смазка для высоких нагрузок с ПТФЕ, аэрозоль банка 600мл</t>
  </si>
  <si>
    <t>0001SPRUSTKO</t>
  </si>
  <si>
    <t>Работа с электрикой</t>
  </si>
  <si>
    <t>0001SPWATELEC</t>
  </si>
  <si>
    <t>602011</t>
  </si>
  <si>
    <t xml:space="preserve">Защита металла </t>
  </si>
  <si>
    <t>0025IRONCLAORIG</t>
  </si>
  <si>
    <t>IRON CLAD ORIGINAL Восковая антикоррозионная защита с длительным эффектом</t>
  </si>
  <si>
    <t>0020RX77WO</t>
  </si>
  <si>
    <t>RX 77 WO Антикоррозионное масло с длительным эффектом защиты</t>
  </si>
  <si>
    <t>0001FLPAROXID</t>
  </si>
  <si>
    <t xml:space="preserve">PARAXADE  Преобразователь ржавчины </t>
  </si>
  <si>
    <t>1л</t>
  </si>
  <si>
    <t xml:space="preserve">Смазочные охлаждающие жидкости (СОЖ) </t>
  </si>
  <si>
    <t>0019DEMETRAHRDWA</t>
  </si>
  <si>
    <t xml:space="preserve">DEMETRA HARD WATER Эмульсионная СОЖ на натуральной основе для воды любой жесткости </t>
  </si>
  <si>
    <t>200л</t>
  </si>
  <si>
    <t>0020METALUBEEEP</t>
  </si>
  <si>
    <t xml:space="preserve">METALUB ENDURANCE EP  Эмульсионная универсальная СОЖ на минеральной основе </t>
  </si>
  <si>
    <t xml:space="preserve">200 л </t>
  </si>
  <si>
    <t>CANAZIM FORTE высококонцентрированный жидкий биопрепарат для профилактических и аварийных очисток сточных вод и устранения запаха</t>
  </si>
  <si>
    <t xml:space="preserve">FORMULA 50 EU Многофункциональный высококонцентрированный щелочной очиститель на водной основе, канистра 5 л  </t>
  </si>
  <si>
    <t>CEMEX Кислотное средство для удаления минеральных загрязнений, цемента, ржавчины и отложений</t>
  </si>
  <si>
    <t>CERFOX R. T. U. Кислотный очиститель для удаления минеральных и органических загрязнений, накипи, готов к применению.</t>
  </si>
  <si>
    <r>
      <t xml:space="preserve">NATURA SORB  </t>
    </r>
    <r>
      <rPr>
        <sz val="10"/>
        <rFont val="Arial"/>
        <family val="2"/>
        <charset val="204"/>
      </rPr>
      <t xml:space="preserve">сорбент на натуральной основе для пищевых и технических жидкостей, </t>
    </r>
    <r>
      <rPr>
        <sz val="10"/>
        <rFont val="Arial"/>
        <family val="2"/>
      </rPr>
      <t>для удаления масляных, жировых и кислотных разливов на поверхностях</t>
    </r>
  </si>
  <si>
    <t xml:space="preserve">NETOSOL сорбент для устранения разлива пищевых и технических жидкостей, для поглощения масел и смазок, гранулы мешок 35 л </t>
  </si>
  <si>
    <t xml:space="preserve"> ZEP 45 DUAL FORCE Многофункциональная проникающая антикоррозийная отпускающая смазка двойного действия с PTFE, аэрозоль банка 600мл </t>
  </si>
  <si>
    <t xml:space="preserve">SUPER PENETRANT проникающая и водоотталкивающее отпускающая смазка, аэрозоль банка 600мл </t>
  </si>
  <si>
    <t xml:space="preserve">RUST KO Отпускающая смазка с эффектом термического удара (до -43°), с содержанием MoS2, аэрозоль банка 600мл </t>
  </si>
  <si>
    <t xml:space="preserve">WATELEC AERO Гидрофобное проникающее средство для электроприборов и поверхностей от влаги, аэрозоль банка 600мл </t>
  </si>
  <si>
    <t xml:space="preserve">ID RED NEW AERO Диэлектрический промышленный очиститель, обезжириватель для электрических приборов с быстрым испарением,  аэрозоль банка 600мл </t>
  </si>
  <si>
    <t>Код</t>
  </si>
  <si>
    <t>Скидка</t>
  </si>
  <si>
    <t>00205DEMETRAHRDWA</t>
  </si>
  <si>
    <t>00205METALUBEEEP</t>
  </si>
  <si>
    <t>Цена</t>
  </si>
  <si>
    <t>INOVSOL  Концентрированное  универсальное моющее средство для всех поверхностей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</si>
</sst>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\ _₽_-;\-* #,##0\ _₽_-;_-* &quot;-&quot;??\ _₽_-;_-@_-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64"/>
      <name val="Trebuchet MS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5" applyAlignment="1">
      <alignment vertical="center"/>
    </xf>
    <xf numFmtId="0" fontId="5" fillId="0" borderId="0" xfId="5" applyAlignment="1">
      <alignment vertical="center" wrapText="1"/>
    </xf>
    <xf numFmtId="0" fontId="5" fillId="0" borderId="0" xfId="5" applyAlignment="1">
      <alignment horizontal="left" vertical="center" wrapText="1"/>
    </xf>
    <xf numFmtId="164" fontId="0" fillId="0" borderId="0" xfId="6" applyNumberFormat="1" applyFont="1" applyAlignment="1">
      <alignment horizontal="center" vertical="center"/>
    </xf>
    <xf numFmtId="164" fontId="0" fillId="0" borderId="13" xfId="6" applyNumberFormat="1" applyFont="1" applyBorder="1" applyAlignment="1">
      <alignment vertical="center"/>
    </xf>
    <xf numFmtId="0" fontId="5" fillId="0" borderId="2" xfId="5" applyBorder="1" applyAlignment="1">
      <alignment vertical="center"/>
    </xf>
    <xf numFmtId="0" fontId="7" fillId="0" borderId="1" xfId="5" applyFont="1" applyBorder="1" applyAlignment="1">
      <alignment horizontal="left" vertical="center" wrapText="1"/>
    </xf>
    <xf numFmtId="0" fontId="7" fillId="0" borderId="5" xfId="5" applyFont="1" applyBorder="1" applyAlignment="1">
      <alignment horizontal="left" vertical="center" wrapText="1"/>
    </xf>
    <xf numFmtId="0" fontId="8" fillId="0" borderId="1" xfId="5" applyFont="1" applyBorder="1" applyAlignment="1">
      <alignment vertical="center" wrapText="1"/>
    </xf>
    <xf numFmtId="0" fontId="2" fillId="0" borderId="11" xfId="5" applyFont="1" applyBorder="1" applyAlignment="1">
      <alignment horizontal="center" vertical="center" wrapText="1"/>
    </xf>
    <xf numFmtId="0" fontId="5" fillId="0" borderId="10" xfId="5" applyBorder="1" applyAlignment="1">
      <alignment vertical="center"/>
    </xf>
    <xf numFmtId="0" fontId="7" fillId="0" borderId="1" xfId="5" applyFont="1" applyFill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164" fontId="0" fillId="0" borderId="3" xfId="6" applyNumberFormat="1" applyFont="1" applyBorder="1" applyAlignment="1">
      <alignment horizontal="center" vertical="center"/>
    </xf>
    <xf numFmtId="0" fontId="6" fillId="0" borderId="2" xfId="7" applyBorder="1" applyAlignment="1">
      <alignment horizontal="left" vertical="center" wrapText="1"/>
    </xf>
    <xf numFmtId="0" fontId="6" fillId="0" borderId="2" xfId="7" applyFill="1" applyBorder="1" applyAlignment="1">
      <alignment horizontal="left" vertical="center" wrapText="1"/>
    </xf>
    <xf numFmtId="0" fontId="5" fillId="0" borderId="2" xfId="5" applyFill="1" applyBorder="1" applyAlignment="1">
      <alignment vertical="center"/>
    </xf>
    <xf numFmtId="164" fontId="0" fillId="0" borderId="6" xfId="6" applyNumberFormat="1" applyFont="1" applyBorder="1" applyAlignment="1">
      <alignment horizontal="center" vertical="center"/>
    </xf>
    <xf numFmtId="0" fontId="2" fillId="3" borderId="7" xfId="5" applyFont="1" applyFill="1" applyBorder="1" applyAlignment="1">
      <alignment horizontal="left" vertical="center"/>
    </xf>
    <xf numFmtId="0" fontId="2" fillId="3" borderId="8" xfId="5" applyFont="1" applyFill="1" applyBorder="1" applyAlignment="1">
      <alignment horizontal="center" vertical="center"/>
    </xf>
    <xf numFmtId="164" fontId="2" fillId="0" borderId="12" xfId="6" applyNumberFormat="1" applyFont="1" applyBorder="1" applyAlignment="1">
      <alignment horizontal="center" vertical="center" wrapText="1"/>
    </xf>
    <xf numFmtId="164" fontId="2" fillId="0" borderId="15" xfId="6" applyNumberFormat="1" applyFont="1" applyBorder="1" applyAlignment="1">
      <alignment horizontal="center" vertical="center" wrapText="1"/>
    </xf>
    <xf numFmtId="0" fontId="6" fillId="0" borderId="18" xfId="7" applyBorder="1" applyAlignment="1">
      <alignment horizontal="left" vertical="center" wrapText="1"/>
    </xf>
    <xf numFmtId="0" fontId="7" fillId="0" borderId="19" xfId="5" applyFont="1" applyBorder="1" applyAlignment="1">
      <alignment horizontal="left" vertical="center" wrapText="1"/>
    </xf>
    <xf numFmtId="0" fontId="6" fillId="0" borderId="18" xfId="7" applyFill="1" applyBorder="1" applyAlignment="1">
      <alignment horizontal="left" vertical="center" wrapText="1"/>
    </xf>
    <xf numFmtId="165" fontId="0" fillId="0" borderId="16" xfId="6" applyNumberFormat="1" applyFont="1" applyBorder="1" applyAlignment="1">
      <alignment horizontal="center" vertical="center"/>
    </xf>
    <xf numFmtId="165" fontId="0" fillId="0" borderId="9" xfId="6" applyNumberFormat="1" applyFont="1" applyBorder="1" applyAlignment="1">
      <alignment horizontal="center" vertical="center"/>
    </xf>
    <xf numFmtId="165" fontId="0" fillId="0" borderId="17" xfId="6" applyNumberFormat="1" applyFont="1" applyBorder="1" applyAlignment="1">
      <alignment horizontal="center" vertical="center"/>
    </xf>
    <xf numFmtId="165" fontId="0" fillId="0" borderId="3" xfId="6" applyNumberFormat="1" applyFont="1" applyBorder="1" applyAlignment="1">
      <alignment horizontal="center" vertical="center"/>
    </xf>
    <xf numFmtId="165" fontId="0" fillId="0" borderId="21" xfId="6" applyNumberFormat="1" applyFont="1" applyBorder="1" applyAlignment="1">
      <alignment horizontal="center" vertical="center"/>
    </xf>
    <xf numFmtId="165" fontId="0" fillId="0" borderId="20" xfId="6" applyNumberFormat="1" applyFont="1" applyBorder="1" applyAlignment="1">
      <alignment horizontal="center" vertical="center"/>
    </xf>
    <xf numFmtId="0" fontId="2" fillId="0" borderId="24" xfId="5" applyFont="1" applyBorder="1" applyAlignment="1">
      <alignment horizontal="center" vertical="center" wrapText="1"/>
    </xf>
    <xf numFmtId="0" fontId="2" fillId="3" borderId="25" xfId="5" applyFont="1" applyFill="1" applyBorder="1" applyAlignment="1">
      <alignment horizontal="center" vertical="center"/>
    </xf>
    <xf numFmtId="0" fontId="5" fillId="0" borderId="26" xfId="5" applyBorder="1" applyAlignment="1">
      <alignment horizontal="left" vertical="center" wrapText="1"/>
    </xf>
    <xf numFmtId="0" fontId="5" fillId="0" borderId="27" xfId="5" applyBorder="1" applyAlignment="1">
      <alignment horizontal="left" vertical="center" wrapText="1"/>
    </xf>
    <xf numFmtId="0" fontId="5" fillId="0" borderId="26" xfId="5" applyBorder="1" applyAlignment="1">
      <alignment vertical="center"/>
    </xf>
    <xf numFmtId="0" fontId="5" fillId="0" borderId="28" xfId="5" applyBorder="1" applyAlignment="1">
      <alignment horizontal="left" vertical="center" wrapText="1"/>
    </xf>
    <xf numFmtId="164" fontId="2" fillId="0" borderId="14" xfId="6" applyNumberFormat="1" applyFont="1" applyBorder="1" applyAlignment="1">
      <alignment horizontal="center" vertical="center" wrapText="1"/>
    </xf>
    <xf numFmtId="165" fontId="0" fillId="0" borderId="22" xfId="6" applyNumberFormat="1" applyFont="1" applyBorder="1" applyAlignment="1">
      <alignment horizontal="center" vertical="center"/>
    </xf>
    <xf numFmtId="165" fontId="0" fillId="0" borderId="23" xfId="6" applyNumberFormat="1" applyFont="1" applyBorder="1" applyAlignment="1">
      <alignment horizontal="center" vertical="center"/>
    </xf>
    <xf numFmtId="9" fontId="10" fillId="2" borderId="1" xfId="5" applyNumberFormat="1" applyFont="1" applyFill="1" applyBorder="1" applyAlignment="1">
      <alignment horizontal="center" vertical="center" wrapText="1"/>
    </xf>
    <xf numFmtId="9" fontId="10" fillId="2" borderId="19" xfId="5" applyNumberFormat="1" applyFont="1" applyFill="1" applyBorder="1" applyAlignment="1">
      <alignment horizontal="center" vertical="center" wrapText="1"/>
    </xf>
    <xf numFmtId="9" fontId="10" fillId="2" borderId="5" xfId="5" applyNumberFormat="1" applyFont="1" applyFill="1" applyBorder="1" applyAlignment="1">
      <alignment horizontal="center" vertical="center" wrapText="1"/>
    </xf>
    <xf numFmtId="0" fontId="4" fillId="0" borderId="2" xfId="7" applyFont="1" applyBorder="1" applyAlignment="1">
      <alignment horizontal="left" vertical="center" wrapText="1"/>
    </xf>
    <xf numFmtId="0" fontId="4" fillId="0" borderId="4" xfId="7" applyFont="1" applyBorder="1" applyAlignment="1">
      <alignment horizontal="left" vertical="center" wrapText="1"/>
    </xf>
    <xf numFmtId="0" fontId="2" fillId="5" borderId="1" xfId="5" applyFont="1" applyFill="1" applyBorder="1" applyAlignment="1">
      <alignment horizontal="left" vertical="center" wrapText="1"/>
    </xf>
    <xf numFmtId="0" fontId="2" fillId="5" borderId="26" xfId="5" applyFont="1" applyFill="1" applyBorder="1" applyAlignment="1">
      <alignment horizontal="left" vertical="center" wrapText="1"/>
    </xf>
    <xf numFmtId="0" fontId="2" fillId="4" borderId="7" xfId="5" applyFont="1" applyFill="1" applyBorder="1" applyAlignment="1">
      <alignment horizontal="left" vertical="center" wrapText="1"/>
    </xf>
    <xf numFmtId="0" fontId="2" fillId="4" borderId="8" xfId="5" applyFont="1" applyFill="1" applyBorder="1" applyAlignment="1">
      <alignment horizontal="left" vertical="center" wrapText="1"/>
    </xf>
    <xf numFmtId="0" fontId="2" fillId="4" borderId="25" xfId="5" applyFont="1" applyFill="1" applyBorder="1" applyAlignment="1">
      <alignment horizontal="left" vertical="center" wrapText="1"/>
    </xf>
  </cellXfs>
  <cellStyles count="9">
    <cellStyle name="Normal 2" xfId="1"/>
    <cellStyle name="Денежный 2" xfId="6"/>
    <cellStyle name="Обычный" xfId="0" builtinId="0"/>
    <cellStyle name="Обычный 2" xfId="2"/>
    <cellStyle name="Обычный 3" xfId="5"/>
    <cellStyle name="Обычный 4" xfId="4"/>
    <cellStyle name="Обычный 5" xfId="7"/>
    <cellStyle name="Процентный 2" xfId="3"/>
    <cellStyle name="Процентный 3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6;&#1072;&#1089;&#1087;&#1088;&#1077;&#1076;&#1077;&#1083;&#1077;&#1085;&#1080;&#1077;%20&#1087;&#1088;&#1080;&#1073;&#1099;&#1083;&#1080;\210605.&#1056;&#1072;&#1089;&#1093;&#1086;&#1076;&#1099;_Numina.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Расходы"/>
      <sheetName val="Лист1"/>
      <sheetName val="Свод"/>
      <sheetName val="Лист2"/>
      <sheetName val="Бюджет 2021"/>
      <sheetName val="банк_200701-210604"/>
    </sheetNames>
    <sheetDataSet>
      <sheetData sheetId="0" refreshError="1"/>
      <sheetData sheetId="1">
        <row r="1">
          <cell r="B1" t="str">
            <v>Остаток</v>
          </cell>
          <cell r="C1" t="str">
            <v>RUR</v>
          </cell>
          <cell r="D1" t="str">
            <v>EUR</v>
          </cell>
          <cell r="E1" t="str">
            <v>USD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tabSelected="1" zoomScale="130" zoomScaleNormal="130" zoomScaleSheetLayoutView="85" workbookViewId="0">
      <pane ySplit="4" topLeftCell="A5" activePane="bottomLeft" state="frozen"/>
      <selection pane="bottomLeft" activeCell="H65" sqref="H65:H69"/>
    </sheetView>
  </sheetViews>
  <sheetFormatPr defaultColWidth="8" defaultRowHeight="15" x14ac:dyDescent="0.25"/>
  <cols>
    <col min="1" max="1" width="8" style="1"/>
    <col min="2" max="2" width="17.140625" style="1" customWidth="1"/>
    <col min="3" max="3" width="80.140625" style="2" customWidth="1"/>
    <col min="4" max="4" width="14.85546875" style="3" customWidth="1"/>
    <col min="5" max="5" width="15.42578125" style="4" customWidth="1"/>
    <col min="6" max="6" width="13.28515625" style="4" customWidth="1"/>
    <col min="7" max="7" width="13.85546875" style="4" customWidth="1"/>
    <col min="8" max="16384" width="8" style="1"/>
  </cols>
  <sheetData>
    <row r="1" spans="2:7" ht="15.75" thickBot="1" x14ac:dyDescent="0.3"/>
    <row r="2" spans="2:7" x14ac:dyDescent="0.25">
      <c r="D2" s="5"/>
    </row>
    <row r="3" spans="2:7" ht="15.75" thickBot="1" x14ac:dyDescent="0.3">
      <c r="E3" s="2"/>
      <c r="F3" s="2"/>
      <c r="G3" s="1"/>
    </row>
    <row r="4" spans="2:7" ht="15.75" thickBot="1" x14ac:dyDescent="0.3">
      <c r="B4" s="11" t="s">
        <v>116</v>
      </c>
      <c r="C4" s="10" t="s">
        <v>0</v>
      </c>
      <c r="D4" s="32" t="s">
        <v>1</v>
      </c>
      <c r="E4" s="22" t="s">
        <v>2</v>
      </c>
      <c r="F4" s="38" t="s">
        <v>117</v>
      </c>
      <c r="G4" s="21" t="s">
        <v>120</v>
      </c>
    </row>
    <row r="5" spans="2:7" x14ac:dyDescent="0.25">
      <c r="B5" s="19" t="s">
        <v>3</v>
      </c>
      <c r="C5" s="20"/>
      <c r="D5" s="33"/>
      <c r="E5" s="26"/>
      <c r="F5" s="39"/>
      <c r="G5" s="27"/>
    </row>
    <row r="6" spans="2:7" ht="26.25" thickBot="1" x14ac:dyDescent="0.3">
      <c r="B6" s="23" t="s">
        <v>5</v>
      </c>
      <c r="C6" s="24" t="s">
        <v>105</v>
      </c>
      <c r="D6" s="35" t="s">
        <v>6</v>
      </c>
      <c r="E6" s="30">
        <v>30000</v>
      </c>
      <c r="F6" s="42">
        <v>0.3</v>
      </c>
      <c r="G6" s="31">
        <f t="shared" ref="G6" si="0">ROUNDUP(E6*(1-$F6),-1)</f>
        <v>21000</v>
      </c>
    </row>
    <row r="7" spans="2:7" ht="15.75" customHeight="1" thickTop="1" x14ac:dyDescent="0.25">
      <c r="B7" s="48" t="s">
        <v>7</v>
      </c>
      <c r="C7" s="49"/>
      <c r="D7" s="50"/>
      <c r="E7" s="26"/>
      <c r="F7" s="39"/>
      <c r="G7" s="27"/>
    </row>
    <row r="8" spans="2:7" ht="15.75" customHeight="1" x14ac:dyDescent="0.25">
      <c r="B8" s="6"/>
      <c r="C8" s="46" t="s">
        <v>8</v>
      </c>
      <c r="D8" s="47"/>
      <c r="E8" s="28"/>
      <c r="F8" s="40"/>
      <c r="G8" s="29"/>
    </row>
    <row r="9" spans="2:7" ht="25.5" x14ac:dyDescent="0.25">
      <c r="B9" s="15" t="s">
        <v>9</v>
      </c>
      <c r="C9" s="7" t="s">
        <v>106</v>
      </c>
      <c r="D9" s="34" t="s">
        <v>4</v>
      </c>
      <c r="E9" s="28">
        <v>5500</v>
      </c>
      <c r="F9" s="41">
        <v>0.3</v>
      </c>
      <c r="G9" s="29">
        <f t="shared" ref="G9:G10" si="1">ROUNDUP(E9*(1-$F9),-1)</f>
        <v>3850</v>
      </c>
    </row>
    <row r="10" spans="2:7" ht="25.5" x14ac:dyDescent="0.25">
      <c r="B10" s="15" t="s">
        <v>10</v>
      </c>
      <c r="C10" s="12" t="s">
        <v>11</v>
      </c>
      <c r="D10" s="34" t="s">
        <v>6</v>
      </c>
      <c r="E10" s="28">
        <v>17000</v>
      </c>
      <c r="F10" s="41">
        <v>0.3</v>
      </c>
      <c r="G10" s="29">
        <f t="shared" si="1"/>
        <v>11900</v>
      </c>
    </row>
    <row r="11" spans="2:7" ht="15.75" customHeight="1" x14ac:dyDescent="0.25">
      <c r="B11" s="6"/>
      <c r="C11" s="46" t="s">
        <v>12</v>
      </c>
      <c r="D11" s="47"/>
      <c r="E11" s="28"/>
      <c r="F11" s="39"/>
      <c r="G11" s="29"/>
    </row>
    <row r="12" spans="2:7" ht="25.5" x14ac:dyDescent="0.25">
      <c r="B12" s="15" t="s">
        <v>13</v>
      </c>
      <c r="C12" s="7" t="s">
        <v>14</v>
      </c>
      <c r="D12" s="34" t="s">
        <v>4</v>
      </c>
      <c r="E12" s="28">
        <v>7090</v>
      </c>
      <c r="F12" s="41">
        <v>0.1</v>
      </c>
      <c r="G12" s="29">
        <f t="shared" ref="G12:G68" si="2">ROUNDUP(E12*(1-$F12),-1)</f>
        <v>6390</v>
      </c>
    </row>
    <row r="13" spans="2:7" ht="25.5" x14ac:dyDescent="0.25">
      <c r="B13" s="15" t="s">
        <v>15</v>
      </c>
      <c r="C13" s="7" t="s">
        <v>16</v>
      </c>
      <c r="D13" s="34" t="s">
        <v>4</v>
      </c>
      <c r="E13" s="28">
        <v>5500</v>
      </c>
      <c r="F13" s="41">
        <v>0.3</v>
      </c>
      <c r="G13" s="29">
        <f t="shared" si="2"/>
        <v>3850</v>
      </c>
    </row>
    <row r="14" spans="2:7" x14ac:dyDescent="0.25">
      <c r="B14" s="15" t="s">
        <v>17</v>
      </c>
      <c r="C14" s="7" t="s">
        <v>121</v>
      </c>
      <c r="D14" s="34" t="s">
        <v>4</v>
      </c>
      <c r="E14" s="28">
        <v>5000</v>
      </c>
      <c r="F14" s="41">
        <v>0.3</v>
      </c>
      <c r="G14" s="29">
        <f t="shared" si="2"/>
        <v>3500</v>
      </c>
    </row>
    <row r="15" spans="2:7" ht="15.75" customHeight="1" x14ac:dyDescent="0.25">
      <c r="B15" s="6"/>
      <c r="C15" s="46" t="s">
        <v>18</v>
      </c>
      <c r="D15" s="47"/>
      <c r="E15" s="28"/>
      <c r="F15" s="40"/>
      <c r="G15" s="29"/>
    </row>
    <row r="16" spans="2:7" ht="30" x14ac:dyDescent="0.25">
      <c r="B16" s="15" t="s">
        <v>19</v>
      </c>
      <c r="C16" s="7" t="s">
        <v>20</v>
      </c>
      <c r="D16" s="34" t="s">
        <v>21</v>
      </c>
      <c r="E16" s="28">
        <v>2200</v>
      </c>
      <c r="F16" s="41">
        <v>0.3</v>
      </c>
      <c r="G16" s="29">
        <f t="shared" si="2"/>
        <v>1540</v>
      </c>
    </row>
    <row r="17" spans="2:7" x14ac:dyDescent="0.25">
      <c r="B17" s="15" t="s">
        <v>22</v>
      </c>
      <c r="C17" s="7" t="s">
        <v>23</v>
      </c>
      <c r="D17" s="34" t="s">
        <v>24</v>
      </c>
      <c r="E17" s="28">
        <v>17000</v>
      </c>
      <c r="F17" s="41">
        <v>0.3</v>
      </c>
      <c r="G17" s="29">
        <f t="shared" si="2"/>
        <v>11900</v>
      </c>
    </row>
    <row r="18" spans="2:7" ht="15.75" customHeight="1" x14ac:dyDescent="0.25">
      <c r="B18" s="6"/>
      <c r="C18" s="46" t="s">
        <v>25</v>
      </c>
      <c r="D18" s="47"/>
      <c r="E18" s="28"/>
      <c r="F18" s="40"/>
      <c r="G18" s="29"/>
    </row>
    <row r="19" spans="2:7" x14ac:dyDescent="0.25">
      <c r="B19" s="15" t="s">
        <v>26</v>
      </c>
      <c r="C19" s="7" t="s">
        <v>27</v>
      </c>
      <c r="D19" s="34" t="s">
        <v>6</v>
      </c>
      <c r="E19" s="28">
        <v>10000</v>
      </c>
      <c r="F19" s="41">
        <v>0.3</v>
      </c>
      <c r="G19" s="29">
        <f t="shared" si="2"/>
        <v>7000</v>
      </c>
    </row>
    <row r="20" spans="2:7" ht="25.5" x14ac:dyDescent="0.25">
      <c r="B20" s="15" t="s">
        <v>28</v>
      </c>
      <c r="C20" s="7" t="s">
        <v>107</v>
      </c>
      <c r="D20" s="34" t="s">
        <v>29</v>
      </c>
      <c r="E20" s="28">
        <v>5500</v>
      </c>
      <c r="F20" s="41">
        <v>0.3</v>
      </c>
      <c r="G20" s="29">
        <f t="shared" si="2"/>
        <v>3850</v>
      </c>
    </row>
    <row r="21" spans="2:7" ht="25.5" x14ac:dyDescent="0.25">
      <c r="B21" s="15" t="s">
        <v>30</v>
      </c>
      <c r="C21" s="7" t="s">
        <v>108</v>
      </c>
      <c r="D21" s="34" t="s">
        <v>31</v>
      </c>
      <c r="E21" s="28">
        <v>980</v>
      </c>
      <c r="F21" s="41">
        <v>0.1</v>
      </c>
      <c r="G21" s="29">
        <f t="shared" si="2"/>
        <v>890</v>
      </c>
    </row>
    <row r="22" spans="2:7" ht="15.75" customHeight="1" x14ac:dyDescent="0.25">
      <c r="B22" s="6"/>
      <c r="C22" s="46" t="s">
        <v>32</v>
      </c>
      <c r="D22" s="47"/>
      <c r="E22" s="28"/>
      <c r="F22" s="40"/>
      <c r="G22" s="29"/>
    </row>
    <row r="23" spans="2:7" x14ac:dyDescent="0.25">
      <c r="B23" s="15" t="s">
        <v>33</v>
      </c>
      <c r="C23" s="9" t="s">
        <v>34</v>
      </c>
      <c r="D23" s="36" t="s">
        <v>35</v>
      </c>
      <c r="E23" s="28">
        <v>27990</v>
      </c>
      <c r="F23" s="41">
        <v>0.1</v>
      </c>
      <c r="G23" s="29">
        <f t="shared" si="2"/>
        <v>25200</v>
      </c>
    </row>
    <row r="24" spans="2:7" ht="15.75" customHeight="1" x14ac:dyDescent="0.25">
      <c r="B24" s="6"/>
      <c r="C24" s="46" t="s">
        <v>36</v>
      </c>
      <c r="D24" s="47"/>
      <c r="E24" s="28"/>
      <c r="F24" s="40"/>
      <c r="G24" s="29"/>
    </row>
    <row r="25" spans="2:7" ht="30" x14ac:dyDescent="0.25">
      <c r="B25" s="15" t="s">
        <v>37</v>
      </c>
      <c r="C25" s="7" t="s">
        <v>38</v>
      </c>
      <c r="D25" s="34" t="s">
        <v>21</v>
      </c>
      <c r="E25" s="28">
        <v>2000</v>
      </c>
      <c r="F25" s="41">
        <v>0.3</v>
      </c>
      <c r="G25" s="29">
        <f t="shared" si="2"/>
        <v>1400</v>
      </c>
    </row>
    <row r="26" spans="2:7" ht="30" x14ac:dyDescent="0.25">
      <c r="B26" s="17" t="s">
        <v>39</v>
      </c>
      <c r="C26" s="7" t="s">
        <v>40</v>
      </c>
      <c r="D26" s="34" t="s">
        <v>21</v>
      </c>
      <c r="E26" s="28">
        <v>1800</v>
      </c>
      <c r="F26" s="41">
        <v>0.3</v>
      </c>
      <c r="G26" s="29">
        <f t="shared" si="2"/>
        <v>1260</v>
      </c>
    </row>
    <row r="27" spans="2:7" ht="15.75" customHeight="1" x14ac:dyDescent="0.25">
      <c r="B27" s="6"/>
      <c r="C27" s="46" t="s">
        <v>41</v>
      </c>
      <c r="D27" s="47"/>
      <c r="E27" s="28"/>
      <c r="F27" s="40"/>
      <c r="G27" s="29"/>
    </row>
    <row r="28" spans="2:7" ht="25.5" x14ac:dyDescent="0.25">
      <c r="B28" s="15" t="s">
        <v>42</v>
      </c>
      <c r="C28" s="7" t="s">
        <v>43</v>
      </c>
      <c r="D28" s="34" t="s">
        <v>4</v>
      </c>
      <c r="E28" s="28">
        <v>4090</v>
      </c>
      <c r="F28" s="41">
        <v>0.1</v>
      </c>
      <c r="G28" s="29">
        <f t="shared" si="2"/>
        <v>3690</v>
      </c>
    </row>
    <row r="29" spans="2:7" ht="15.75" customHeight="1" x14ac:dyDescent="0.25">
      <c r="B29" s="6"/>
      <c r="C29" s="46" t="s">
        <v>44</v>
      </c>
      <c r="D29" s="47"/>
      <c r="E29" s="28"/>
      <c r="F29" s="40"/>
      <c r="G29" s="29"/>
    </row>
    <row r="30" spans="2:7" x14ac:dyDescent="0.25">
      <c r="B30" s="15" t="s">
        <v>45</v>
      </c>
      <c r="C30" s="7" t="s">
        <v>46</v>
      </c>
      <c r="D30" s="34" t="s">
        <v>47</v>
      </c>
      <c r="E30" s="28">
        <v>16990</v>
      </c>
      <c r="F30" s="41">
        <v>0.1</v>
      </c>
      <c r="G30" s="29">
        <f t="shared" si="2"/>
        <v>15300</v>
      </c>
    </row>
    <row r="31" spans="2:7" x14ac:dyDescent="0.25">
      <c r="B31" s="15" t="s">
        <v>48</v>
      </c>
      <c r="C31" s="7" t="s">
        <v>49</v>
      </c>
      <c r="D31" s="34" t="s">
        <v>47</v>
      </c>
      <c r="E31" s="28">
        <v>8530</v>
      </c>
      <c r="F31" s="41">
        <v>0.1</v>
      </c>
      <c r="G31" s="29">
        <f t="shared" si="2"/>
        <v>7680</v>
      </c>
    </row>
    <row r="32" spans="2:7" ht="15.75" thickBot="1" x14ac:dyDescent="0.3">
      <c r="B32" s="23" t="s">
        <v>50</v>
      </c>
      <c r="C32" s="24" t="s">
        <v>51</v>
      </c>
      <c r="D32" s="35" t="s">
        <v>52</v>
      </c>
      <c r="E32" s="30">
        <v>3250</v>
      </c>
      <c r="F32" s="42">
        <v>0.1</v>
      </c>
      <c r="G32" s="31">
        <f t="shared" si="2"/>
        <v>2930</v>
      </c>
    </row>
    <row r="33" spans="2:7" ht="15.75" customHeight="1" thickTop="1" x14ac:dyDescent="0.25">
      <c r="B33" s="48" t="s">
        <v>53</v>
      </c>
      <c r="C33" s="49"/>
      <c r="D33" s="50"/>
      <c r="E33" s="26"/>
      <c r="F33" s="39"/>
      <c r="G33" s="27"/>
    </row>
    <row r="34" spans="2:7" ht="15.75" customHeight="1" x14ac:dyDescent="0.25">
      <c r="B34" s="6"/>
      <c r="C34" s="46" t="s">
        <v>54</v>
      </c>
      <c r="D34" s="47"/>
      <c r="E34" s="28"/>
      <c r="F34" s="40"/>
      <c r="G34" s="29"/>
    </row>
    <row r="35" spans="2:7" ht="30" x14ac:dyDescent="0.25">
      <c r="B35" s="15" t="s">
        <v>55</v>
      </c>
      <c r="C35" s="7" t="s">
        <v>56</v>
      </c>
      <c r="D35" s="34" t="s">
        <v>21</v>
      </c>
      <c r="E35" s="28">
        <v>2500</v>
      </c>
      <c r="F35" s="41">
        <v>0.3</v>
      </c>
      <c r="G35" s="29">
        <f t="shared" si="2"/>
        <v>1750</v>
      </c>
    </row>
    <row r="36" spans="2:7" ht="30" x14ac:dyDescent="0.25">
      <c r="B36" s="15" t="s">
        <v>57</v>
      </c>
      <c r="C36" s="7" t="s">
        <v>58</v>
      </c>
      <c r="D36" s="34" t="s">
        <v>21</v>
      </c>
      <c r="E36" s="28">
        <v>2700</v>
      </c>
      <c r="F36" s="41">
        <v>0.3</v>
      </c>
      <c r="G36" s="29">
        <f t="shared" si="2"/>
        <v>1890</v>
      </c>
    </row>
    <row r="37" spans="2:7" ht="30" x14ac:dyDescent="0.25">
      <c r="B37" s="15" t="s">
        <v>59</v>
      </c>
      <c r="C37" s="7" t="s">
        <v>60</v>
      </c>
      <c r="D37" s="34" t="s">
        <v>21</v>
      </c>
      <c r="E37" s="28">
        <v>2700</v>
      </c>
      <c r="F37" s="41">
        <v>0.3</v>
      </c>
      <c r="G37" s="29">
        <f t="shared" si="2"/>
        <v>1890</v>
      </c>
    </row>
    <row r="38" spans="2:7" ht="15.75" customHeight="1" x14ac:dyDescent="0.25">
      <c r="B38" s="6"/>
      <c r="C38" s="46" t="s">
        <v>61</v>
      </c>
      <c r="D38" s="47"/>
      <c r="E38" s="28"/>
      <c r="F38" s="40"/>
      <c r="G38" s="29"/>
    </row>
    <row r="39" spans="2:7" ht="25.5" x14ac:dyDescent="0.25">
      <c r="B39" s="15" t="s">
        <v>62</v>
      </c>
      <c r="C39" s="13" t="s">
        <v>109</v>
      </c>
      <c r="D39" s="34" t="s">
        <v>63</v>
      </c>
      <c r="E39" s="28">
        <v>17350</v>
      </c>
      <c r="F39" s="41">
        <v>0.1</v>
      </c>
      <c r="G39" s="29">
        <f t="shared" si="2"/>
        <v>15620</v>
      </c>
    </row>
    <row r="40" spans="2:7" ht="25.5" x14ac:dyDescent="0.25">
      <c r="B40" s="16" t="s">
        <v>64</v>
      </c>
      <c r="C40" s="7" t="s">
        <v>110</v>
      </c>
      <c r="D40" s="34" t="s">
        <v>63</v>
      </c>
      <c r="E40" s="28">
        <v>5780</v>
      </c>
      <c r="F40" s="41">
        <v>0.1</v>
      </c>
      <c r="G40" s="29">
        <f t="shared" si="2"/>
        <v>5210</v>
      </c>
    </row>
    <row r="41" spans="2:7" ht="15.75" customHeight="1" x14ac:dyDescent="0.25">
      <c r="B41" s="6"/>
      <c r="C41" s="46" t="s">
        <v>65</v>
      </c>
      <c r="D41" s="47"/>
      <c r="E41" s="28"/>
      <c r="F41" s="40"/>
      <c r="G41" s="29"/>
    </row>
    <row r="42" spans="2:7" ht="25.5" x14ac:dyDescent="0.25">
      <c r="B42" s="15" t="s">
        <v>66</v>
      </c>
      <c r="C42" s="7" t="s">
        <v>67</v>
      </c>
      <c r="D42" s="34" t="s">
        <v>6</v>
      </c>
      <c r="E42" s="28">
        <v>10560</v>
      </c>
      <c r="F42" s="41">
        <v>0.1</v>
      </c>
      <c r="G42" s="29">
        <f t="shared" si="2"/>
        <v>9510</v>
      </c>
    </row>
    <row r="43" spans="2:7" ht="25.5" x14ac:dyDescent="0.25">
      <c r="B43" s="15" t="s">
        <v>10</v>
      </c>
      <c r="C43" s="7" t="s">
        <v>11</v>
      </c>
      <c r="D43" s="34" t="s">
        <v>47</v>
      </c>
      <c r="E43" s="28">
        <v>17000</v>
      </c>
      <c r="F43" s="41">
        <v>0.3</v>
      </c>
      <c r="G43" s="29">
        <f t="shared" si="2"/>
        <v>11900</v>
      </c>
    </row>
    <row r="44" spans="2:7" x14ac:dyDescent="0.25">
      <c r="B44" s="15" t="s">
        <v>68</v>
      </c>
      <c r="C44" s="7" t="s">
        <v>69</v>
      </c>
      <c r="D44" s="34" t="s">
        <v>4</v>
      </c>
      <c r="E44" s="28">
        <v>6000</v>
      </c>
      <c r="F44" s="41">
        <v>0.3</v>
      </c>
      <c r="G44" s="29">
        <f t="shared" si="2"/>
        <v>4200</v>
      </c>
    </row>
    <row r="45" spans="2:7" ht="25.5" x14ac:dyDescent="0.25">
      <c r="B45" s="15" t="s">
        <v>70</v>
      </c>
      <c r="C45" s="7" t="s">
        <v>71</v>
      </c>
      <c r="D45" s="34" t="s">
        <v>6</v>
      </c>
      <c r="E45" s="28">
        <v>10880</v>
      </c>
      <c r="F45" s="41">
        <v>0.1</v>
      </c>
      <c r="G45" s="29">
        <f t="shared" si="2"/>
        <v>9800</v>
      </c>
    </row>
    <row r="46" spans="2:7" ht="15.75" customHeight="1" x14ac:dyDescent="0.25">
      <c r="B46" s="15"/>
      <c r="C46" s="46" t="s">
        <v>72</v>
      </c>
      <c r="D46" s="47"/>
      <c r="E46" s="28"/>
      <c r="F46" s="40"/>
      <c r="G46" s="29"/>
    </row>
    <row r="47" spans="2:7" ht="25.5" x14ac:dyDescent="0.25">
      <c r="B47" s="15" t="s">
        <v>73</v>
      </c>
      <c r="C47" s="7" t="s">
        <v>74</v>
      </c>
      <c r="D47" s="34" t="s">
        <v>75</v>
      </c>
      <c r="E47" s="28">
        <v>1570</v>
      </c>
      <c r="F47" s="41">
        <v>0.1</v>
      </c>
      <c r="G47" s="29">
        <f t="shared" si="2"/>
        <v>1420</v>
      </c>
    </row>
    <row r="48" spans="2:7" ht="15.75" thickBot="1" x14ac:dyDescent="0.3">
      <c r="B48" s="23" t="s">
        <v>76</v>
      </c>
      <c r="C48" s="24" t="s">
        <v>77</v>
      </c>
      <c r="D48" s="35" t="s">
        <v>75</v>
      </c>
      <c r="E48" s="30">
        <v>990</v>
      </c>
      <c r="F48" s="42">
        <v>0.1</v>
      </c>
      <c r="G48" s="31">
        <f t="shared" si="2"/>
        <v>900</v>
      </c>
    </row>
    <row r="49" spans="2:7" ht="15.75" customHeight="1" thickTop="1" x14ac:dyDescent="0.25">
      <c r="B49" s="48" t="s">
        <v>78</v>
      </c>
      <c r="C49" s="49"/>
      <c r="D49" s="50"/>
      <c r="E49" s="26"/>
      <c r="F49" s="39"/>
      <c r="G49" s="27"/>
    </row>
    <row r="50" spans="2:7" ht="15.75" customHeight="1" x14ac:dyDescent="0.25">
      <c r="B50" s="15"/>
      <c r="C50" s="46" t="s">
        <v>79</v>
      </c>
      <c r="D50" s="47"/>
      <c r="E50" s="28"/>
      <c r="F50" s="40"/>
      <c r="G50" s="29"/>
    </row>
    <row r="51" spans="2:7" ht="30" x14ac:dyDescent="0.25">
      <c r="B51" s="16">
        <v>614812</v>
      </c>
      <c r="C51" s="7" t="s">
        <v>80</v>
      </c>
      <c r="D51" s="34" t="s">
        <v>21</v>
      </c>
      <c r="E51" s="28">
        <v>2000</v>
      </c>
      <c r="F51" s="41">
        <v>0.3</v>
      </c>
      <c r="G51" s="29">
        <f t="shared" si="2"/>
        <v>1400</v>
      </c>
    </row>
    <row r="52" spans="2:7" ht="30" x14ac:dyDescent="0.25">
      <c r="B52" s="15" t="s">
        <v>81</v>
      </c>
      <c r="C52" s="7" t="s">
        <v>111</v>
      </c>
      <c r="D52" s="34" t="s">
        <v>21</v>
      </c>
      <c r="E52" s="28">
        <v>2100</v>
      </c>
      <c r="F52" s="41">
        <v>0.3</v>
      </c>
      <c r="G52" s="29">
        <f t="shared" si="2"/>
        <v>1470</v>
      </c>
    </row>
    <row r="53" spans="2:7" ht="15.75" customHeight="1" x14ac:dyDescent="0.25">
      <c r="B53" s="15"/>
      <c r="C53" s="46" t="s">
        <v>82</v>
      </c>
      <c r="D53" s="47"/>
      <c r="E53" s="28"/>
      <c r="F53" s="40"/>
      <c r="G53" s="29"/>
    </row>
    <row r="54" spans="2:7" ht="30" x14ac:dyDescent="0.25">
      <c r="B54" s="15" t="s">
        <v>83</v>
      </c>
      <c r="C54" s="7" t="s">
        <v>112</v>
      </c>
      <c r="D54" s="34" t="s">
        <v>21</v>
      </c>
      <c r="E54" s="28">
        <v>1000</v>
      </c>
      <c r="F54" s="41">
        <v>0.15</v>
      </c>
      <c r="G54" s="29">
        <f t="shared" si="2"/>
        <v>850</v>
      </c>
    </row>
    <row r="55" spans="2:7" ht="30" x14ac:dyDescent="0.25">
      <c r="B55" s="15" t="s">
        <v>84</v>
      </c>
      <c r="C55" s="7" t="s">
        <v>85</v>
      </c>
      <c r="D55" s="34" t="s">
        <v>21</v>
      </c>
      <c r="E55" s="28">
        <v>2000</v>
      </c>
      <c r="F55" s="41">
        <v>0.3</v>
      </c>
      <c r="G55" s="29">
        <f t="shared" si="2"/>
        <v>1400</v>
      </c>
    </row>
    <row r="56" spans="2:7" ht="30" x14ac:dyDescent="0.25">
      <c r="B56" s="15" t="s">
        <v>86</v>
      </c>
      <c r="C56" s="7" t="s">
        <v>113</v>
      </c>
      <c r="D56" s="34" t="s">
        <v>21</v>
      </c>
      <c r="E56" s="28">
        <v>960</v>
      </c>
      <c r="F56" s="41">
        <v>0.15</v>
      </c>
      <c r="G56" s="29">
        <f t="shared" si="2"/>
        <v>820</v>
      </c>
    </row>
    <row r="57" spans="2:7" ht="15.75" customHeight="1" x14ac:dyDescent="0.25">
      <c r="B57" s="15"/>
      <c r="C57" s="46" t="s">
        <v>87</v>
      </c>
      <c r="D57" s="47"/>
      <c r="E57" s="28"/>
      <c r="F57" s="40"/>
      <c r="G57" s="29"/>
    </row>
    <row r="58" spans="2:7" ht="30" x14ac:dyDescent="0.25">
      <c r="B58" s="15" t="s">
        <v>88</v>
      </c>
      <c r="C58" s="7" t="s">
        <v>114</v>
      </c>
      <c r="D58" s="34" t="s">
        <v>21</v>
      </c>
      <c r="E58" s="28">
        <v>2000</v>
      </c>
      <c r="F58" s="41">
        <v>0.3</v>
      </c>
      <c r="G58" s="29">
        <f t="shared" si="2"/>
        <v>1400</v>
      </c>
    </row>
    <row r="59" spans="2:7" ht="30" x14ac:dyDescent="0.25">
      <c r="B59" s="16" t="s">
        <v>89</v>
      </c>
      <c r="C59" s="7" t="s">
        <v>115</v>
      </c>
      <c r="D59" s="34" t="s">
        <v>21</v>
      </c>
      <c r="E59" s="28">
        <v>1900</v>
      </c>
      <c r="F59" s="41">
        <v>0.3</v>
      </c>
      <c r="G59" s="29">
        <f t="shared" si="2"/>
        <v>1330</v>
      </c>
    </row>
    <row r="60" spans="2:7" ht="15.75" customHeight="1" x14ac:dyDescent="0.25">
      <c r="B60" s="16"/>
      <c r="C60" s="46" t="s">
        <v>90</v>
      </c>
      <c r="D60" s="47"/>
      <c r="E60" s="28"/>
      <c r="F60" s="40"/>
      <c r="G60" s="29"/>
    </row>
    <row r="61" spans="2:7" x14ac:dyDescent="0.25">
      <c r="B61" s="16" t="s">
        <v>91</v>
      </c>
      <c r="C61" s="7" t="s">
        <v>92</v>
      </c>
      <c r="D61" s="34" t="s">
        <v>6</v>
      </c>
      <c r="E61" s="28">
        <v>48900</v>
      </c>
      <c r="F61" s="41">
        <v>0.15</v>
      </c>
      <c r="G61" s="29">
        <f t="shared" si="2"/>
        <v>41570</v>
      </c>
    </row>
    <row r="62" spans="2:7" x14ac:dyDescent="0.25">
      <c r="B62" s="16" t="s">
        <v>93</v>
      </c>
      <c r="C62" s="7" t="s">
        <v>94</v>
      </c>
      <c r="D62" s="34" t="s">
        <v>47</v>
      </c>
      <c r="E62" s="28">
        <v>37050</v>
      </c>
      <c r="F62" s="41">
        <v>0.15</v>
      </c>
      <c r="G62" s="29">
        <f t="shared" si="2"/>
        <v>31500</v>
      </c>
    </row>
    <row r="63" spans="2:7" ht="15.75" thickBot="1" x14ac:dyDescent="0.3">
      <c r="B63" s="25" t="s">
        <v>95</v>
      </c>
      <c r="C63" s="24" t="s">
        <v>96</v>
      </c>
      <c r="D63" s="35" t="s">
        <v>97</v>
      </c>
      <c r="E63" s="30">
        <v>2590</v>
      </c>
      <c r="F63" s="42">
        <v>0.15</v>
      </c>
      <c r="G63" s="31">
        <f t="shared" si="2"/>
        <v>2210</v>
      </c>
    </row>
    <row r="64" spans="2:7" ht="15.75" customHeight="1" thickTop="1" x14ac:dyDescent="0.25">
      <c r="B64" s="48" t="s">
        <v>98</v>
      </c>
      <c r="C64" s="49"/>
      <c r="D64" s="50"/>
      <c r="E64" s="26"/>
      <c r="F64" s="39"/>
      <c r="G64" s="27"/>
    </row>
    <row r="65" spans="2:7" ht="25.5" x14ac:dyDescent="0.25">
      <c r="B65" s="15" t="s">
        <v>99</v>
      </c>
      <c r="C65" s="7" t="s">
        <v>100</v>
      </c>
      <c r="D65" s="34" t="s">
        <v>101</v>
      </c>
      <c r="E65" s="28">
        <v>250000</v>
      </c>
      <c r="F65" s="41">
        <v>0.3</v>
      </c>
      <c r="G65" s="29">
        <f t="shared" si="2"/>
        <v>175000</v>
      </c>
    </row>
    <row r="66" spans="2:7" ht="25.5" x14ac:dyDescent="0.25">
      <c r="B66" s="44" t="s">
        <v>118</v>
      </c>
      <c r="C66" s="7" t="s">
        <v>100</v>
      </c>
      <c r="D66" s="34" t="s">
        <v>47</v>
      </c>
      <c r="E66" s="28">
        <v>35000</v>
      </c>
      <c r="F66" s="41">
        <v>0.3</v>
      </c>
      <c r="G66" s="14">
        <f t="shared" si="2"/>
        <v>24500</v>
      </c>
    </row>
    <row r="67" spans="2:7" x14ac:dyDescent="0.25">
      <c r="B67" s="15" t="s">
        <v>102</v>
      </c>
      <c r="C67" s="7" t="s">
        <v>103</v>
      </c>
      <c r="D67" s="34" t="s">
        <v>47</v>
      </c>
      <c r="E67" s="28">
        <v>28000</v>
      </c>
      <c r="F67" s="41">
        <v>0.3</v>
      </c>
      <c r="G67" s="14">
        <f t="shared" si="2"/>
        <v>19600</v>
      </c>
    </row>
    <row r="68" spans="2:7" ht="15.75" thickBot="1" x14ac:dyDescent="0.3">
      <c r="B68" s="45" t="s">
        <v>119</v>
      </c>
      <c r="C68" s="8" t="s">
        <v>103</v>
      </c>
      <c r="D68" s="37" t="s">
        <v>104</v>
      </c>
      <c r="E68" s="28">
        <v>220000</v>
      </c>
      <c r="F68" s="43">
        <v>0.3</v>
      </c>
      <c r="G68" s="18">
        <f t="shared" si="2"/>
        <v>154000</v>
      </c>
    </row>
  </sheetData>
  <autoFilter ref="B4:G68"/>
  <mergeCells count="20">
    <mergeCell ref="B7:D7"/>
    <mergeCell ref="C8:D8"/>
    <mergeCell ref="C11:D11"/>
    <mergeCell ref="C15:D15"/>
    <mergeCell ref="C18:D18"/>
    <mergeCell ref="C22:D22"/>
    <mergeCell ref="C24:D24"/>
    <mergeCell ref="C27:D27"/>
    <mergeCell ref="C29:D29"/>
    <mergeCell ref="B33:D33"/>
    <mergeCell ref="C53:D53"/>
    <mergeCell ref="C57:D57"/>
    <mergeCell ref="C60:D60"/>
    <mergeCell ref="B64:D64"/>
    <mergeCell ref="C34:D34"/>
    <mergeCell ref="C38:D38"/>
    <mergeCell ref="C41:D41"/>
    <mergeCell ref="C46:D46"/>
    <mergeCell ref="B49:D49"/>
    <mergeCell ref="C50:D50"/>
  </mergeCells>
  <conditionalFormatting sqref="C35:C37 C30:C32 C19:C21 C16:C17 C12:C14 C1:C6 C25:C26 C28 C39:C40 C42:C45 C47:C48 C51:C52 C54:C56 C58:C59 C61:C63 C23 C9:C10 C65:C1048576">
    <cfRule type="duplicateValues" dxfId="0" priority="28"/>
  </conditionalFormatting>
  <pageMargins left="0.25" right="0.25" top="0.75" bottom="0.75" header="0.3" footer="0.3"/>
  <pageSetup paperSize="9" scale="7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ZEP</vt:lpstr>
      <vt:lpstr>ZEP!Print_Area</vt:lpstr>
      <vt:lpstr>ZEP!Область_печати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Wanderer_md</dc:creator>
  <cp:lastModifiedBy>Admin</cp:lastModifiedBy>
  <dcterms:created xsi:type="dcterms:W3CDTF">2022-04-10T18:47:57Z</dcterms:created>
  <dcterms:modified xsi:type="dcterms:W3CDTF">2022-09-22T08:05:13Z</dcterms:modified>
</cp:coreProperties>
</file>